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3"/>
  </bookViews>
  <sheets>
    <sheet name="CFOINFO" sheetId="1" state="veryHidden" r:id="rId1"/>
    <sheet name="CFO" sheetId="2" state="veryHidden" r:id="rId2"/>
    <sheet name="SOF with crosswalk FY05" sheetId="3" r:id="rId3"/>
    <sheet name="SOF with crosswalk FY06" sheetId="4" r:id="rId4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'SOF with crosswalk FY05'!$A$1:$M$53</definedName>
    <definedName name="_xlnm.Print_Area" localSheetId="3">'SOF with crosswalk FY06'!$A$1:$M$53</definedName>
  </definedNames>
  <calcPr fullCalcOnLoad="1"/>
</workbook>
</file>

<file path=xl/comments3.xml><?xml version="1.0" encoding="utf-8"?>
<comments xmlns="http://schemas.openxmlformats.org/spreadsheetml/2006/main">
  <authors>
    <author>Don Geiger</author>
  </authors>
  <commentList>
    <comment ref="D38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comments4.xml><?xml version="1.0" encoding="utf-8"?>
<comments xmlns="http://schemas.openxmlformats.org/spreadsheetml/2006/main">
  <authors>
    <author>Don Geiger</author>
  </authors>
  <commentList>
    <comment ref="D38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sharedStrings.xml><?xml version="1.0" encoding="utf-8"?>
<sst xmlns="http://schemas.openxmlformats.org/spreadsheetml/2006/main" count="171" uniqueCount="86">
  <si>
    <t>Net Cost of Operations from SNC:</t>
  </si>
  <si>
    <t>Other</t>
  </si>
  <si>
    <t>A Reconciliation of Total Financing Sources to Total Budgetary Resources</t>
  </si>
  <si>
    <t>Statements of Financing</t>
  </si>
  <si>
    <t>E(6710) E-B(1613X,1623X,1633X)</t>
  </si>
  <si>
    <t>E(5780)</t>
  </si>
  <si>
    <t>E(6199,6800)</t>
  </si>
  <si>
    <t>CR-Credit program collections that increase liab for loan guarantees or allowances for subsidy</t>
  </si>
  <si>
    <t>E(8802)</t>
  </si>
  <si>
    <t>E(6790) only</t>
  </si>
  <si>
    <t>USSGL</t>
  </si>
  <si>
    <t>Acct #</t>
  </si>
  <si>
    <t>SBR Line #1</t>
  </si>
  <si>
    <t>SBR Line #2</t>
  </si>
  <si>
    <t>SBR Line #3B</t>
  </si>
  <si>
    <t>SBR Line #3d</t>
  </si>
  <si>
    <t>SBR Line #4B</t>
  </si>
  <si>
    <t>SBR Line #5</t>
  </si>
  <si>
    <t xml:space="preserve">Unobligated Bals, Beginning Period </t>
  </si>
  <si>
    <t xml:space="preserve">Recoveries of prior year unpaid obligation </t>
  </si>
  <si>
    <t xml:space="preserve">Borrowing Authority </t>
  </si>
  <si>
    <t xml:space="preserve">Spending Authority from Offsetting Collections </t>
  </si>
  <si>
    <t xml:space="preserve">Anticipated Transfers - CY Auth </t>
  </si>
  <si>
    <t>SCNP Line #12</t>
  </si>
  <si>
    <t>SCNP Line #13</t>
  </si>
  <si>
    <t xml:space="preserve">Donations &amp; Forfeitures of Property </t>
  </si>
  <si>
    <t xml:space="preserve">Transfer In/Out w/o Reimbursement </t>
  </si>
  <si>
    <t xml:space="preserve">Imputed Financing cost absorbed by others </t>
  </si>
  <si>
    <t>SBR Line #7</t>
  </si>
  <si>
    <t xml:space="preserve">Expenses Recognized in Prior Periods </t>
  </si>
  <si>
    <t xml:space="preserve">Depreciation and Amortization  </t>
  </si>
  <si>
    <t xml:space="preserve">Revaluation of Assets or Liability </t>
  </si>
  <si>
    <t xml:space="preserve">Acquisition of Assets or Liquidation of Liabilities </t>
  </si>
  <si>
    <t>SBR line 14A</t>
  </si>
  <si>
    <t>SBR line # 19B</t>
  </si>
  <si>
    <t>SBR line #19C</t>
  </si>
  <si>
    <t>SBR Line #9 &amp; 10</t>
  </si>
  <si>
    <t>SBR Line #8</t>
  </si>
  <si>
    <t>CR-Upward/Downward reestimates of credit subsidy expense</t>
  </si>
  <si>
    <t>Obligations Incurred From SBR:</t>
  </si>
  <si>
    <t xml:space="preserve">Unobligated Balance, end of period </t>
  </si>
  <si>
    <t>Spending Authority from Offsetting Collections</t>
  </si>
  <si>
    <t>Unfunded Costs</t>
  </si>
  <si>
    <t xml:space="preserve">Imputed Costs, absorbed by others </t>
  </si>
  <si>
    <t>Spending Authority from Recoveries</t>
  </si>
  <si>
    <t>Distributed Offsetting Receipts (Exchange)</t>
  </si>
  <si>
    <t>Net Obligations:</t>
  </si>
  <si>
    <t>EX(7110,7111,7112,7180,7190,7210,7211,7212,7280,7290,7300)</t>
  </si>
  <si>
    <t>E-B(2650,2690,2920,2940,2960,2990)</t>
  </si>
  <si>
    <t>E-B(2200,2160,2190,2225,2290,2610,2620,2630)</t>
  </si>
  <si>
    <t>SBR line #2A</t>
  </si>
  <si>
    <t>Exchange Revenue Reported on Net Cost but no budgetary impact</t>
  </si>
  <si>
    <t>Other - Cost not requiring budgetary resources</t>
  </si>
  <si>
    <t>Obligated but not yet Received</t>
  </si>
  <si>
    <t>Ordered but not yet Provided</t>
  </si>
  <si>
    <t>E-B(4221,4222)</t>
  </si>
  <si>
    <t>E-B(4801,4802) E(4871,4872,4881,4882)</t>
  </si>
  <si>
    <t>Other - Non Exchange Transactions</t>
  </si>
  <si>
    <t>Other - Budgetary Resources</t>
  </si>
  <si>
    <t xml:space="preserve">4114-Appropriated Trust or Special Fund Receipts </t>
  </si>
  <si>
    <t>--who feels this should be given a separate line?</t>
  </si>
  <si>
    <t>User Fees for IRS</t>
  </si>
  <si>
    <t>(SGL 4114)</t>
  </si>
  <si>
    <t>SOF line 5</t>
  </si>
  <si>
    <t>SOF lines 19 &amp; 23</t>
  </si>
  <si>
    <t>SOF line 25</t>
  </si>
  <si>
    <t>SOF line 26</t>
  </si>
  <si>
    <t>Misc. Receipts not part of Offsetting Receipts</t>
  </si>
  <si>
    <t>SOF line 21</t>
  </si>
  <si>
    <t>SOF line 27</t>
  </si>
  <si>
    <t>SOF line 12</t>
  </si>
  <si>
    <t>SCNP Line #14 &amp; 25</t>
  </si>
  <si>
    <t>SCNP Line #10</t>
  </si>
  <si>
    <t>SCNP Line #11</t>
  </si>
  <si>
    <t>SOF line 8, SCNP line 12</t>
  </si>
  <si>
    <t>SOF lines 15 &amp; 16</t>
  </si>
  <si>
    <t>SOF line 7, SCNP line 11</t>
  </si>
  <si>
    <t>Less reconciling items not reported on the SBR</t>
  </si>
  <si>
    <t>Add reconciling items reported on the SBR only:</t>
  </si>
  <si>
    <t xml:space="preserve">Total Budgetary Resources as reported on SBR </t>
  </si>
  <si>
    <t>Total Financing Sources as reported on SCNP</t>
  </si>
  <si>
    <t>A Reconciliation of Budgetary Obligations to the Net Cost of Operations</t>
  </si>
  <si>
    <t>Less reconciling items not reported on the SNC:</t>
  </si>
  <si>
    <t>Add reconciling items not reported on the SBR:</t>
  </si>
  <si>
    <t xml:space="preserve">Temporarily Not Avail (Continuing Resolution)  </t>
  </si>
  <si>
    <t>IRS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</si>
</sst>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</numFmts>
  <fonts count="2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4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Garamond"/>
      <family val="1"/>
    </font>
    <font>
      <sz val="9"/>
      <name val="Garamond"/>
      <family val="1"/>
    </font>
    <font>
      <b/>
      <sz val="14"/>
      <color indexed="48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6" fontId="6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4" fontId="5" fillId="4" borderId="0" xfId="15" applyNumberFormat="1" applyFont="1" applyFill="1" applyBorder="1" applyAlignment="1">
      <alignment horizontal="left" indent="2"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5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 vertical="top"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left" wrapText="1" indent="2"/>
      <protection/>
    </xf>
    <xf numFmtId="37" fontId="6" fillId="0" borderId="8" xfId="0" applyNumberFormat="1" applyFont="1" applyFill="1" applyBorder="1" applyAlignment="1" applyProtection="1">
      <alignment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6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Alignment="1" applyProtection="1">
      <alignment horizontal="left"/>
      <protection/>
    </xf>
    <xf numFmtId="37" fontId="16" fillId="0" borderId="9" xfId="0" applyNumberFormat="1" applyFont="1" applyBorder="1" applyAlignment="1" quotePrefix="1">
      <alignment/>
    </xf>
    <xf numFmtId="37" fontId="17" fillId="4" borderId="0" xfId="0" applyNumberFormat="1" applyFont="1" applyFill="1" applyBorder="1" applyAlignment="1" applyProtection="1">
      <alignment/>
      <protection/>
    </xf>
    <xf numFmtId="0" fontId="18" fillId="4" borderId="0" xfId="0" applyFont="1" applyFill="1" applyBorder="1" applyAlignment="1">
      <alignment/>
    </xf>
    <xf numFmtId="184" fontId="16" fillId="0" borderId="10" xfId="0" applyNumberFormat="1" applyFont="1" applyBorder="1" applyAlignment="1">
      <alignment/>
    </xf>
    <xf numFmtId="43" fontId="18" fillId="4" borderId="0" xfId="15" applyFont="1" applyFill="1" applyBorder="1" applyAlignment="1">
      <alignment horizontal="left" indent="2"/>
    </xf>
    <xf numFmtId="184" fontId="18" fillId="4" borderId="0" xfId="15" applyNumberFormat="1" applyFont="1" applyFill="1" applyBorder="1" applyAlignment="1">
      <alignment horizontal="left" indent="2"/>
    </xf>
    <xf numFmtId="37" fontId="17" fillId="5" borderId="0" xfId="0" applyNumberFormat="1" applyFont="1" applyFill="1" applyBorder="1" applyAlignment="1" applyProtection="1">
      <alignment/>
      <protection/>
    </xf>
    <xf numFmtId="0" fontId="18" fillId="5" borderId="0" xfId="0" applyFont="1" applyFill="1" applyBorder="1" applyAlignment="1">
      <alignment/>
    </xf>
    <xf numFmtId="37" fontId="16" fillId="0" borderId="8" xfId="0" applyNumberFormat="1" applyFont="1" applyFill="1" applyBorder="1" applyAlignment="1">
      <alignment/>
    </xf>
    <xf numFmtId="184" fontId="18" fillId="5" borderId="0" xfId="15" applyNumberFormat="1" applyFont="1" applyFill="1" applyBorder="1" applyAlignment="1">
      <alignment horizontal="left" indent="2"/>
    </xf>
    <xf numFmtId="184" fontId="16" fillId="0" borderId="8" xfId="15" applyNumberFormat="1" applyFont="1" applyFill="1" applyBorder="1" applyAlignment="1">
      <alignment horizontal="left" indent="2"/>
    </xf>
    <xf numFmtId="0" fontId="18" fillId="0" borderId="0" xfId="0" applyFont="1" applyFill="1" applyAlignment="1">
      <alignment/>
    </xf>
    <xf numFmtId="184" fontId="16" fillId="0" borderId="0" xfId="15" applyNumberFormat="1" applyFont="1" applyAlignment="1">
      <alignment/>
    </xf>
    <xf numFmtId="0" fontId="15" fillId="0" borderId="8" xfId="0" applyFont="1" applyBorder="1" applyAlignment="1">
      <alignment/>
    </xf>
    <xf numFmtId="37" fontId="19" fillId="0" borderId="9" xfId="0" applyNumberFormat="1" applyFont="1" applyFill="1" applyBorder="1" applyAlignment="1" applyProtection="1">
      <alignment horizontal="left" wrapText="1"/>
      <protection/>
    </xf>
    <xf numFmtId="37" fontId="18" fillId="0" borderId="0" xfId="0" applyNumberFormat="1" applyFont="1" applyBorder="1" applyAlignment="1" applyProtection="1">
      <alignment wrapText="1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wrapText="1"/>
      <protection/>
    </xf>
    <xf numFmtId="37" fontId="18" fillId="6" borderId="0" xfId="0" applyNumberFormat="1" applyFont="1" applyFill="1" applyBorder="1" applyAlignment="1" applyProtection="1">
      <alignment/>
      <protection/>
    </xf>
    <xf numFmtId="37" fontId="20" fillId="6" borderId="0" xfId="0" applyNumberFormat="1" applyFont="1" applyFill="1" applyBorder="1" applyAlignment="1" applyProtection="1">
      <alignment horizontal="left" wrapText="1" indent="2"/>
      <protection/>
    </xf>
    <xf numFmtId="37" fontId="20" fillId="6" borderId="0" xfId="0" applyNumberFormat="1" applyFont="1" applyFill="1" applyBorder="1" applyAlignment="1" applyProtection="1">
      <alignment/>
      <protection locked="0"/>
    </xf>
    <xf numFmtId="0" fontId="18" fillId="6" borderId="0" xfId="0" applyFont="1" applyFill="1" applyBorder="1" applyAlignment="1">
      <alignment horizontal="left" indent="2"/>
    </xf>
    <xf numFmtId="37" fontId="17" fillId="7" borderId="0" xfId="0" applyNumberFormat="1" applyFont="1" applyFill="1" applyBorder="1" applyAlignment="1" applyProtection="1">
      <alignment wrapText="1"/>
      <protection/>
    </xf>
    <xf numFmtId="37" fontId="20" fillId="7" borderId="0" xfId="0" applyNumberFormat="1" applyFont="1" applyFill="1" applyBorder="1" applyAlignment="1" applyProtection="1">
      <alignment/>
      <protection locked="0"/>
    </xf>
    <xf numFmtId="37" fontId="20" fillId="7" borderId="0" xfId="0" applyNumberFormat="1" applyFont="1" applyFill="1" applyBorder="1" applyAlignment="1" applyProtection="1">
      <alignment horizontal="left" wrapText="1" indent="2"/>
      <protection/>
    </xf>
    <xf numFmtId="37" fontId="20" fillId="7" borderId="0" xfId="0" applyNumberFormat="1" applyFont="1" applyFill="1" applyBorder="1" applyAlignment="1" applyProtection="1">
      <alignment vertical="top"/>
      <protection locked="0"/>
    </xf>
    <xf numFmtId="37" fontId="20" fillId="0" borderId="0" xfId="0" applyNumberFormat="1" applyFont="1" applyFill="1" applyBorder="1" applyAlignment="1" applyProtection="1">
      <alignment horizontal="left" wrapText="1" indent="2"/>
      <protection/>
    </xf>
    <xf numFmtId="37" fontId="20" fillId="0" borderId="0" xfId="0" applyNumberFormat="1" applyFont="1" applyFill="1" applyBorder="1" applyAlignment="1" applyProtection="1">
      <alignment vertical="top"/>
      <protection locked="0"/>
    </xf>
    <xf numFmtId="37" fontId="19" fillId="0" borderId="0" xfId="0" applyNumberFormat="1" applyFont="1" applyFill="1" applyBorder="1" applyAlignment="1" applyProtection="1">
      <alignment horizontal="left" wrapText="1" indent="2"/>
      <protection/>
    </xf>
    <xf numFmtId="37" fontId="9" fillId="0" borderId="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Alignment="1">
      <alignment/>
    </xf>
    <xf numFmtId="37" fontId="19" fillId="0" borderId="0" xfId="0" applyNumberFormat="1" applyFont="1" applyFill="1" applyBorder="1" applyAlignment="1" applyProtection="1">
      <alignment horizontal="left" wrapText="1"/>
      <protection/>
    </xf>
    <xf numFmtId="6" fontId="20" fillId="0" borderId="11" xfId="0" applyNumberFormat="1" applyFont="1" applyFill="1" applyBorder="1" applyAlignment="1" applyProtection="1">
      <alignment/>
      <protection locked="0"/>
    </xf>
    <xf numFmtId="3" fontId="9" fillId="0" borderId="10" xfId="17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37" fontId="6" fillId="8" borderId="0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37" fontId="16" fillId="0" borderId="0" xfId="0" applyNumberFormat="1" applyFont="1" applyBorder="1" applyAlignment="1" quotePrefix="1">
      <alignment/>
    </xf>
    <xf numFmtId="184" fontId="16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184" fontId="18" fillId="5" borderId="2" xfId="15" applyNumberFormat="1" applyFont="1" applyFill="1" applyBorder="1" applyAlignment="1">
      <alignment horizontal="left" indent="2"/>
    </xf>
    <xf numFmtId="184" fontId="18" fillId="5" borderId="3" xfId="15" applyNumberFormat="1" applyFont="1" applyFill="1" applyBorder="1" applyAlignment="1">
      <alignment horizontal="left" indent="2"/>
    </xf>
    <xf numFmtId="0" fontId="15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37" fontId="6" fillId="8" borderId="0" xfId="0" applyNumberFormat="1" applyFont="1" applyFill="1" applyBorder="1" applyAlignment="1" applyProtection="1">
      <alignment horizontal="center" vertical="center"/>
      <protection/>
    </xf>
    <xf numFmtId="0" fontId="9" fillId="8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zoomScale="90" zoomScaleNormal="90" workbookViewId="0" topLeftCell="A1">
      <selection activeCell="C18" sqref="C18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13.851562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95" t="s">
        <v>3</v>
      </c>
      <c r="D1" s="95"/>
      <c r="E1" s="95"/>
      <c r="F1" s="95"/>
      <c r="G1" s="43"/>
      <c r="H1" s="43"/>
      <c r="I1" s="1"/>
    </row>
    <row r="2" spans="3:10" s="1" customFormat="1" ht="12.75">
      <c r="C2" s="7"/>
      <c r="D2" s="4"/>
      <c r="E2" s="4"/>
      <c r="F2" s="4"/>
      <c r="G2" s="4"/>
      <c r="H2" s="4"/>
      <c r="J2" s="42" t="s">
        <v>10</v>
      </c>
    </row>
    <row r="3" spans="2:10" s="1" customFormat="1" ht="19.5" thickBot="1">
      <c r="B3" s="94" t="s">
        <v>2</v>
      </c>
      <c r="C3" s="94"/>
      <c r="D3" s="94"/>
      <c r="E3" s="94"/>
      <c r="F3" s="4"/>
      <c r="G3" s="4"/>
      <c r="H3" s="4"/>
      <c r="J3" s="42" t="s">
        <v>11</v>
      </c>
    </row>
    <row r="4" spans="2:8" s="1" customFormat="1" ht="15.75">
      <c r="B4" s="39">
        <v>1</v>
      </c>
      <c r="C4" s="47" t="s">
        <v>80</v>
      </c>
      <c r="D4" s="50">
        <v>11289</v>
      </c>
      <c r="E4" s="40"/>
      <c r="F4" s="4"/>
      <c r="G4" s="45" t="s">
        <v>71</v>
      </c>
      <c r="H4" s="4"/>
    </row>
    <row r="5" spans="2:8" s="1" customFormat="1" ht="15.75">
      <c r="B5" s="88"/>
      <c r="C5" s="89"/>
      <c r="D5" s="90"/>
      <c r="E5" s="91"/>
      <c r="F5" s="4"/>
      <c r="G5" s="45"/>
      <c r="H5" s="4"/>
    </row>
    <row r="6" spans="2:8" s="1" customFormat="1" ht="15.75">
      <c r="B6" s="92"/>
      <c r="C6" s="53" t="s">
        <v>77</v>
      </c>
      <c r="D6" s="56"/>
      <c r="E6" s="93"/>
      <c r="F6" s="4"/>
      <c r="G6" s="45"/>
      <c r="H6" s="4"/>
    </row>
    <row r="7" spans="2:8" s="1" customFormat="1" ht="15.75">
      <c r="B7" s="24">
        <v>2</v>
      </c>
      <c r="C7" s="54" t="s">
        <v>25</v>
      </c>
      <c r="D7" s="56">
        <v>0</v>
      </c>
      <c r="E7" s="25"/>
      <c r="F7" s="4"/>
      <c r="G7" s="45" t="s">
        <v>72</v>
      </c>
      <c r="H7" s="4"/>
    </row>
    <row r="8" spans="2:8" s="1" customFormat="1" ht="15.75">
      <c r="B8" s="24">
        <v>3</v>
      </c>
      <c r="C8" s="54" t="s">
        <v>26</v>
      </c>
      <c r="D8" s="56">
        <v>-14</v>
      </c>
      <c r="E8" s="25"/>
      <c r="F8" s="4"/>
      <c r="G8" s="45" t="s">
        <v>73</v>
      </c>
      <c r="H8" s="4"/>
    </row>
    <row r="9" spans="2:8" s="1" customFormat="1" ht="15.75">
      <c r="B9" s="24">
        <v>4</v>
      </c>
      <c r="C9" s="54" t="s">
        <v>27</v>
      </c>
      <c r="D9" s="56">
        <v>-1121</v>
      </c>
      <c r="E9" s="25"/>
      <c r="F9" s="4"/>
      <c r="G9" s="45" t="s">
        <v>23</v>
      </c>
      <c r="H9" s="4"/>
    </row>
    <row r="10" spans="2:8" s="1" customFormat="1" ht="15.75">
      <c r="B10" s="24">
        <v>5</v>
      </c>
      <c r="C10" s="54" t="s">
        <v>57</v>
      </c>
      <c r="D10" s="56">
        <v>39</v>
      </c>
      <c r="E10" s="25"/>
      <c r="F10" s="4"/>
      <c r="G10" s="45" t="s">
        <v>24</v>
      </c>
      <c r="H10" s="4"/>
    </row>
    <row r="11" spans="2:8" s="1" customFormat="1" ht="15.75">
      <c r="B11" s="24"/>
      <c r="C11" s="54"/>
      <c r="D11" s="56"/>
      <c r="E11" s="25"/>
      <c r="F11" s="4"/>
      <c r="G11" s="45"/>
      <c r="H11" s="4"/>
    </row>
    <row r="12" spans="2:8" s="1" customFormat="1" ht="15.75">
      <c r="B12" s="20"/>
      <c r="C12" s="48" t="s">
        <v>78</v>
      </c>
      <c r="D12" s="51"/>
      <c r="E12" s="21"/>
      <c r="F12" s="4"/>
      <c r="G12" s="4"/>
      <c r="H12" s="4"/>
    </row>
    <row r="13" spans="2:8" s="1" customFormat="1" ht="15.75">
      <c r="B13" s="20">
        <v>6</v>
      </c>
      <c r="C13" s="49" t="s">
        <v>18</v>
      </c>
      <c r="D13" s="52">
        <v>570</v>
      </c>
      <c r="E13" s="21"/>
      <c r="F13" s="4"/>
      <c r="G13" s="45" t="s">
        <v>12</v>
      </c>
      <c r="H13" s="4"/>
    </row>
    <row r="14" spans="2:8" s="1" customFormat="1" ht="15.75">
      <c r="B14" s="20">
        <v>7</v>
      </c>
      <c r="C14" s="49" t="s">
        <v>19</v>
      </c>
      <c r="D14" s="52">
        <v>59</v>
      </c>
      <c r="E14" s="21"/>
      <c r="F14" s="4"/>
      <c r="G14" s="45" t="s">
        <v>13</v>
      </c>
      <c r="H14" s="4"/>
    </row>
    <row r="15" spans="2:8" s="1" customFormat="1" ht="15.75">
      <c r="B15" s="20">
        <v>8</v>
      </c>
      <c r="C15" s="49" t="s">
        <v>20</v>
      </c>
      <c r="D15" s="52">
        <v>0</v>
      </c>
      <c r="E15" s="21"/>
      <c r="F15" s="4"/>
      <c r="G15" s="45" t="s">
        <v>14</v>
      </c>
      <c r="H15" s="4"/>
    </row>
    <row r="16" spans="2:9" s="1" customFormat="1" ht="15.75">
      <c r="B16" s="20">
        <v>9</v>
      </c>
      <c r="C16" s="49" t="s">
        <v>21</v>
      </c>
      <c r="D16" s="52">
        <v>161</v>
      </c>
      <c r="E16" s="21"/>
      <c r="F16" s="4"/>
      <c r="G16" s="45" t="s">
        <v>15</v>
      </c>
      <c r="H16" s="4"/>
      <c r="I16" s="78"/>
    </row>
    <row r="17" spans="2:8" s="1" customFormat="1" ht="15.75">
      <c r="B17" s="20">
        <v>10</v>
      </c>
      <c r="C17" s="49" t="s">
        <v>22</v>
      </c>
      <c r="D17" s="52">
        <v>0</v>
      </c>
      <c r="E17" s="21"/>
      <c r="F17" s="4"/>
      <c r="G17" s="45" t="s">
        <v>16</v>
      </c>
      <c r="H17" s="4"/>
    </row>
    <row r="18" spans="2:8" s="1" customFormat="1" ht="15.75">
      <c r="B18" s="20">
        <v>11</v>
      </c>
      <c r="C18" s="49" t="s">
        <v>84</v>
      </c>
      <c r="D18" s="52">
        <v>0</v>
      </c>
      <c r="E18" s="21"/>
      <c r="F18" s="4"/>
      <c r="G18" s="45" t="s">
        <v>17</v>
      </c>
      <c r="H18" s="4"/>
    </row>
    <row r="19" spans="2:11" s="1" customFormat="1" ht="15.75">
      <c r="B19" s="20">
        <v>12</v>
      </c>
      <c r="C19" s="49" t="s">
        <v>58</v>
      </c>
      <c r="D19" s="52">
        <v>89</v>
      </c>
      <c r="E19" s="21"/>
      <c r="F19" s="4"/>
      <c r="G19" s="87" t="s">
        <v>61</v>
      </c>
      <c r="H19" s="4"/>
      <c r="J19" s="85" t="s">
        <v>59</v>
      </c>
      <c r="K19" s="84"/>
    </row>
    <row r="20" spans="2:10" s="1" customFormat="1" ht="15.75">
      <c r="B20" s="20"/>
      <c r="C20" s="22"/>
      <c r="D20" s="52"/>
      <c r="E20" s="21"/>
      <c r="F20" s="4"/>
      <c r="G20" s="87" t="s">
        <v>62</v>
      </c>
      <c r="H20" s="4"/>
      <c r="J20" s="86" t="s">
        <v>60</v>
      </c>
    </row>
    <row r="21" spans="2:8" s="1" customFormat="1" ht="12.75">
      <c r="B21" s="20"/>
      <c r="C21" s="22"/>
      <c r="D21" s="23"/>
      <c r="E21" s="21"/>
      <c r="F21" s="4"/>
      <c r="G21" s="4"/>
      <c r="H21" s="4"/>
    </row>
    <row r="22" spans="2:8" s="1" customFormat="1" ht="16.5" thickBot="1">
      <c r="B22" s="26">
        <v>13</v>
      </c>
      <c r="C22" s="55" t="s">
        <v>79</v>
      </c>
      <c r="D22" s="57">
        <f>SUM(D4:D21)</f>
        <v>11072</v>
      </c>
      <c r="E22" s="27"/>
      <c r="F22" s="4"/>
      <c r="G22" s="45" t="s">
        <v>28</v>
      </c>
      <c r="H22" s="4"/>
    </row>
    <row r="23" spans="2:8" s="1" customFormat="1" ht="12.75">
      <c r="B23" s="17"/>
      <c r="C23" s="17"/>
      <c r="E23" s="17"/>
      <c r="F23" s="4"/>
      <c r="G23" s="4"/>
      <c r="H23" s="4"/>
    </row>
    <row r="24" spans="2:8" s="1" customFormat="1" ht="15.75">
      <c r="B24" s="17">
        <v>14</v>
      </c>
      <c r="C24" s="58" t="s">
        <v>40</v>
      </c>
      <c r="D24" s="59">
        <v>-488</v>
      </c>
      <c r="E24" s="17"/>
      <c r="F24" s="4"/>
      <c r="G24" s="45" t="s">
        <v>36</v>
      </c>
      <c r="H24" s="4"/>
    </row>
    <row r="25" spans="3:10" s="1" customFormat="1" ht="12.75">
      <c r="C25" s="7"/>
      <c r="D25" s="4"/>
      <c r="E25" s="4"/>
      <c r="F25" s="4"/>
      <c r="G25" s="4"/>
      <c r="H25" s="4"/>
      <c r="J25" s="78"/>
    </row>
    <row r="26" spans="3:10" s="1" customFormat="1" ht="19.5" thickBot="1">
      <c r="C26" s="60" t="s">
        <v>81</v>
      </c>
      <c r="D26" s="41"/>
      <c r="E26" s="41"/>
      <c r="F26" s="10">
        <v>2004</v>
      </c>
      <c r="G26" s="10"/>
      <c r="H26" s="10"/>
      <c r="J26" s="78"/>
    </row>
    <row r="27" spans="2:10" ht="15.75">
      <c r="B27" s="28">
        <v>15</v>
      </c>
      <c r="C27" s="61" t="s">
        <v>39</v>
      </c>
      <c r="D27" s="81">
        <f>+D22+D24</f>
        <v>10584</v>
      </c>
      <c r="E27" s="29"/>
      <c r="F27" s="16">
        <v>360785</v>
      </c>
      <c r="G27" s="45" t="s">
        <v>37</v>
      </c>
      <c r="H27" s="44"/>
      <c r="J27" s="1"/>
    </row>
    <row r="28" spans="2:10" ht="15.75">
      <c r="B28" s="30">
        <v>16</v>
      </c>
      <c r="C28" s="73" t="s">
        <v>41</v>
      </c>
      <c r="D28" s="77">
        <v>-161</v>
      </c>
      <c r="E28" s="33"/>
      <c r="F28" s="44"/>
      <c r="G28" s="6" t="s">
        <v>34</v>
      </c>
      <c r="H28" s="44"/>
      <c r="J28" s="1"/>
    </row>
    <row r="29" spans="2:10" ht="15.75">
      <c r="B29" s="30">
        <v>17</v>
      </c>
      <c r="C29" s="73" t="s">
        <v>44</v>
      </c>
      <c r="D29" s="77">
        <v>-59</v>
      </c>
      <c r="E29" s="33"/>
      <c r="F29" s="44"/>
      <c r="G29" s="6" t="s">
        <v>50</v>
      </c>
      <c r="H29" s="44"/>
      <c r="J29" s="1"/>
    </row>
    <row r="30" spans="2:10" ht="15.75">
      <c r="B30" s="30">
        <v>18</v>
      </c>
      <c r="C30" s="73" t="s">
        <v>45</v>
      </c>
      <c r="D30" s="80">
        <v>-91</v>
      </c>
      <c r="E30" s="33"/>
      <c r="F30" s="44"/>
      <c r="G30" s="6" t="s">
        <v>35</v>
      </c>
      <c r="H30" s="44"/>
      <c r="J30" s="1"/>
    </row>
    <row r="31" spans="2:8" ht="15.75">
      <c r="B31" s="30">
        <v>19</v>
      </c>
      <c r="C31" s="79" t="s">
        <v>46</v>
      </c>
      <c r="D31" s="82">
        <f>SUM(D27:D30)</f>
        <v>10273</v>
      </c>
      <c r="E31" s="33"/>
      <c r="F31" s="44"/>
      <c r="G31" s="45" t="s">
        <v>63</v>
      </c>
      <c r="H31" s="44"/>
    </row>
    <row r="32" spans="2:5" ht="15.75">
      <c r="B32" s="30"/>
      <c r="C32" s="62"/>
      <c r="D32" s="63"/>
      <c r="E32" s="31"/>
    </row>
    <row r="33" spans="2:8" ht="15.75">
      <c r="B33" s="30"/>
      <c r="C33" s="69" t="s">
        <v>82</v>
      </c>
      <c r="D33" s="70"/>
      <c r="E33" s="33"/>
      <c r="F33" s="6"/>
      <c r="G33" s="6"/>
      <c r="H33" s="6"/>
    </row>
    <row r="34" spans="2:10" ht="15.75">
      <c r="B34" s="30">
        <v>28</v>
      </c>
      <c r="C34" s="71" t="s">
        <v>32</v>
      </c>
      <c r="D34" s="70">
        <v>-286</v>
      </c>
      <c r="E34" s="33"/>
      <c r="F34" s="14">
        <v>563</v>
      </c>
      <c r="G34" s="6" t="s">
        <v>75</v>
      </c>
      <c r="J34" s="2" t="s">
        <v>8</v>
      </c>
    </row>
    <row r="35" spans="2:10" ht="15" customHeight="1">
      <c r="B35" s="30">
        <v>29</v>
      </c>
      <c r="C35" s="71" t="s">
        <v>53</v>
      </c>
      <c r="D35" s="72">
        <v>0</v>
      </c>
      <c r="E35" s="34"/>
      <c r="F35" s="13">
        <v>6713</v>
      </c>
      <c r="G35" s="96" t="s">
        <v>70</v>
      </c>
      <c r="J35" s="2" t="s">
        <v>55</v>
      </c>
    </row>
    <row r="36" spans="2:10" ht="15" customHeight="1">
      <c r="B36" s="30">
        <v>30</v>
      </c>
      <c r="C36" s="71" t="s">
        <v>54</v>
      </c>
      <c r="D36" s="72">
        <v>-340</v>
      </c>
      <c r="E36" s="34"/>
      <c r="F36" s="13"/>
      <c r="G36" s="96"/>
      <c r="J36" s="2" t="s">
        <v>56</v>
      </c>
    </row>
    <row r="37" spans="2:9" ht="31.5">
      <c r="B37" s="83">
        <v>31</v>
      </c>
      <c r="C37" s="71" t="s">
        <v>7</v>
      </c>
      <c r="D37" s="70">
        <v>0</v>
      </c>
      <c r="E37" s="33"/>
      <c r="F37" s="14"/>
      <c r="G37" s="6" t="s">
        <v>33</v>
      </c>
      <c r="I37" s="12"/>
    </row>
    <row r="38" spans="2:7" ht="15.75">
      <c r="B38" s="30">
        <v>32</v>
      </c>
      <c r="C38" s="71" t="s">
        <v>1</v>
      </c>
      <c r="D38" s="70">
        <v>14</v>
      </c>
      <c r="E38" s="33"/>
      <c r="F38" s="14"/>
      <c r="G38" s="6" t="s">
        <v>76</v>
      </c>
    </row>
    <row r="39" spans="2:9" ht="15.75">
      <c r="B39" s="30"/>
      <c r="C39" s="71"/>
      <c r="D39" s="70"/>
      <c r="E39" s="33"/>
      <c r="F39" s="14"/>
      <c r="G39" s="6"/>
      <c r="I39" s="12"/>
    </row>
    <row r="40" spans="2:5" ht="15.75">
      <c r="B40" s="30"/>
      <c r="C40" s="64" t="s">
        <v>83</v>
      </c>
      <c r="D40" s="65"/>
      <c r="E40" s="31"/>
    </row>
    <row r="41" spans="2:10" ht="15.75">
      <c r="B41" s="30">
        <v>20</v>
      </c>
      <c r="C41" s="66" t="s">
        <v>29</v>
      </c>
      <c r="D41" s="65">
        <v>0</v>
      </c>
      <c r="E41" s="32"/>
      <c r="F41" s="15">
        <v>24</v>
      </c>
      <c r="J41" s="2" t="s">
        <v>9</v>
      </c>
    </row>
    <row r="42" spans="2:10" ht="15.75">
      <c r="B42" s="30">
        <v>21</v>
      </c>
      <c r="C42" s="66" t="s">
        <v>42</v>
      </c>
      <c r="D42" s="67">
        <v>-22</v>
      </c>
      <c r="E42" s="33"/>
      <c r="F42" s="14"/>
      <c r="G42" s="2" t="s">
        <v>64</v>
      </c>
      <c r="I42" s="19"/>
      <c r="J42" s="2" t="s">
        <v>49</v>
      </c>
    </row>
    <row r="43" spans="2:10" ht="15.75">
      <c r="B43" s="30"/>
      <c r="C43" s="66"/>
      <c r="D43" s="67"/>
      <c r="E43" s="33"/>
      <c r="F43" s="14"/>
      <c r="I43" s="19"/>
      <c r="J43" s="2" t="s">
        <v>48</v>
      </c>
    </row>
    <row r="44" spans="2:10" ht="15.75">
      <c r="B44" s="30">
        <v>22</v>
      </c>
      <c r="C44" s="66" t="s">
        <v>30</v>
      </c>
      <c r="D44" s="67">
        <v>465</v>
      </c>
      <c r="E44" s="33"/>
      <c r="F44" s="14">
        <v>529</v>
      </c>
      <c r="G44" s="2" t="s">
        <v>65</v>
      </c>
      <c r="J44" s="2" t="s">
        <v>4</v>
      </c>
    </row>
    <row r="45" spans="2:10" ht="15.75">
      <c r="B45" s="30">
        <v>23</v>
      </c>
      <c r="C45" s="66" t="s">
        <v>31</v>
      </c>
      <c r="D45" s="67">
        <v>147</v>
      </c>
      <c r="E45" s="33"/>
      <c r="F45" s="14">
        <v>323</v>
      </c>
      <c r="G45" s="2" t="s">
        <v>66</v>
      </c>
      <c r="J45" s="2" t="s">
        <v>47</v>
      </c>
    </row>
    <row r="46" spans="2:10" ht="14.25" customHeight="1">
      <c r="B46" s="30">
        <v>24</v>
      </c>
      <c r="C46" s="66" t="s">
        <v>43</v>
      </c>
      <c r="D46" s="67">
        <v>1121</v>
      </c>
      <c r="E46" s="33"/>
      <c r="F46" s="6"/>
      <c r="G46" s="2" t="s">
        <v>74</v>
      </c>
      <c r="J46" s="2" t="s">
        <v>5</v>
      </c>
    </row>
    <row r="47" spans="2:7" ht="15.75">
      <c r="B47" s="30">
        <v>25</v>
      </c>
      <c r="C47" s="68" t="s">
        <v>51</v>
      </c>
      <c r="D47" s="67">
        <v>91</v>
      </c>
      <c r="E47" s="33"/>
      <c r="F47" s="6"/>
      <c r="G47" s="2" t="s">
        <v>67</v>
      </c>
    </row>
    <row r="48" spans="2:10" ht="31.5">
      <c r="B48" s="30">
        <v>26</v>
      </c>
      <c r="C48" s="66" t="s">
        <v>38</v>
      </c>
      <c r="D48" s="67">
        <v>0</v>
      </c>
      <c r="E48" s="33"/>
      <c r="F48" s="6"/>
      <c r="G48" s="46" t="s">
        <v>68</v>
      </c>
      <c r="J48" s="2" t="s">
        <v>6</v>
      </c>
    </row>
    <row r="49" spans="2:7" ht="14.25" customHeight="1">
      <c r="B49" s="30">
        <v>27</v>
      </c>
      <c r="C49" s="66" t="s">
        <v>52</v>
      </c>
      <c r="D49" s="67">
        <v>0</v>
      </c>
      <c r="E49" s="33"/>
      <c r="F49" s="14"/>
      <c r="G49" s="2" t="s">
        <v>69</v>
      </c>
    </row>
    <row r="50" spans="2:5" ht="14.25" customHeight="1">
      <c r="B50" s="30"/>
      <c r="C50" s="66"/>
      <c r="D50" s="67"/>
      <c r="E50" s="33"/>
    </row>
    <row r="51" spans="2:10" ht="15.75">
      <c r="B51" s="30"/>
      <c r="C51" s="73"/>
      <c r="D51" s="74"/>
      <c r="E51" s="34"/>
      <c r="F51" s="13"/>
      <c r="G51" s="6"/>
      <c r="I51" s="12"/>
      <c r="J51" s="18"/>
    </row>
    <row r="52" spans="2:10" ht="15.75">
      <c r="B52" s="30">
        <v>32</v>
      </c>
      <c r="C52" s="75" t="s">
        <v>0</v>
      </c>
      <c r="D52" s="76">
        <f>SUM(D31:D51)</f>
        <v>11463</v>
      </c>
      <c r="E52" s="33"/>
      <c r="F52" s="6"/>
      <c r="G52" s="6"/>
      <c r="H52" s="6"/>
      <c r="J52" s="18"/>
    </row>
    <row r="53" spans="2:10" ht="13.5" thickBot="1">
      <c r="B53" s="35"/>
      <c r="C53" s="36"/>
      <c r="D53" s="37"/>
      <c r="E53" s="38"/>
      <c r="F53" s="6"/>
      <c r="G53" s="6"/>
      <c r="H53" s="6"/>
      <c r="J53" s="18"/>
    </row>
    <row r="54" spans="3:8" ht="12.75">
      <c r="C54" s="9"/>
      <c r="D54" s="5"/>
      <c r="E54" s="5"/>
      <c r="F54" s="6"/>
      <c r="G54" s="6"/>
      <c r="H54" s="6"/>
    </row>
    <row r="55" spans="3:8" ht="15">
      <c r="C55" s="3"/>
      <c r="D55" s="11"/>
      <c r="E55" s="11"/>
      <c r="F55" s="11"/>
      <c r="G55" s="11"/>
      <c r="H55" s="11"/>
    </row>
  </sheetData>
  <sheetProtection/>
  <mergeCells count="3">
    <mergeCell ref="B3:E3"/>
    <mergeCell ref="C1:F1"/>
    <mergeCell ref="G35:G36"/>
  </mergeCells>
  <printOptions/>
  <pageMargins left="0.2" right="0.2" top="0.27" bottom="0.37" header="0.23" footer="0.16"/>
  <pageSetup horizontalDpi="300" verticalDpi="300" orientation="landscape" scale="69" r:id="rId3"/>
  <headerFooter alignWithMargins="0">
    <oddHeader>&amp;CIRS - FY05
</oddHeader>
    <oddFooter>&amp;L&amp;D &amp;T&amp;R&amp;F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90" zoomScaleNormal="90" workbookViewId="0" topLeftCell="A1">
      <selection activeCell="D7" sqref="D7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13.851562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95" t="s">
        <v>3</v>
      </c>
      <c r="D1" s="95"/>
      <c r="E1" s="95"/>
      <c r="F1" s="95"/>
      <c r="G1" s="97" t="s">
        <v>85</v>
      </c>
      <c r="H1" s="43"/>
      <c r="I1" s="1"/>
    </row>
    <row r="2" spans="3:10" s="1" customFormat="1" ht="12.75">
      <c r="C2" s="7"/>
      <c r="D2" s="4"/>
      <c r="E2" s="4"/>
      <c r="F2" s="4"/>
      <c r="G2" s="4"/>
      <c r="H2" s="4"/>
      <c r="J2" s="42" t="s">
        <v>10</v>
      </c>
    </row>
    <row r="3" spans="2:10" s="1" customFormat="1" ht="19.5" thickBot="1">
      <c r="B3" s="94" t="s">
        <v>2</v>
      </c>
      <c r="C3" s="94"/>
      <c r="D3" s="94"/>
      <c r="E3" s="94"/>
      <c r="F3" s="4"/>
      <c r="G3" s="4"/>
      <c r="H3" s="4"/>
      <c r="J3" s="42" t="s">
        <v>11</v>
      </c>
    </row>
    <row r="4" spans="2:8" s="1" customFormat="1" ht="15.75">
      <c r="B4" s="39">
        <v>1</v>
      </c>
      <c r="C4" s="47" t="s">
        <v>80</v>
      </c>
      <c r="D4" s="50">
        <v>11490</v>
      </c>
      <c r="E4" s="40"/>
      <c r="F4" s="4"/>
      <c r="G4" s="45" t="s">
        <v>71</v>
      </c>
      <c r="H4" s="4"/>
    </row>
    <row r="5" spans="2:8" s="1" customFormat="1" ht="15.75">
      <c r="B5" s="88"/>
      <c r="C5" s="89"/>
      <c r="D5" s="90"/>
      <c r="E5" s="91"/>
      <c r="F5" s="4"/>
      <c r="G5" s="45"/>
      <c r="H5" s="4"/>
    </row>
    <row r="6" spans="2:8" s="1" customFormat="1" ht="15.75">
      <c r="B6" s="92"/>
      <c r="C6" s="53" t="s">
        <v>77</v>
      </c>
      <c r="D6" s="56"/>
      <c r="E6" s="93"/>
      <c r="F6" s="4"/>
      <c r="G6" s="45"/>
      <c r="H6" s="4"/>
    </row>
    <row r="7" spans="2:8" s="1" customFormat="1" ht="15.75">
      <c r="B7" s="24">
        <v>2</v>
      </c>
      <c r="C7" s="54" t="s">
        <v>25</v>
      </c>
      <c r="D7" s="56">
        <v>0</v>
      </c>
      <c r="E7" s="25"/>
      <c r="F7" s="4"/>
      <c r="G7" s="45" t="s">
        <v>72</v>
      </c>
      <c r="H7" s="4"/>
    </row>
    <row r="8" spans="2:8" s="1" customFormat="1" ht="15.75">
      <c r="B8" s="24">
        <v>3</v>
      </c>
      <c r="C8" s="54" t="s">
        <v>26</v>
      </c>
      <c r="D8" s="56">
        <v>-18</v>
      </c>
      <c r="E8" s="25"/>
      <c r="F8" s="4"/>
      <c r="G8" s="45" t="s">
        <v>73</v>
      </c>
      <c r="H8" s="4"/>
    </row>
    <row r="9" spans="2:8" s="1" customFormat="1" ht="15.75">
      <c r="B9" s="24">
        <v>4</v>
      </c>
      <c r="C9" s="54" t="s">
        <v>27</v>
      </c>
      <c r="D9" s="56">
        <v>-1060</v>
      </c>
      <c r="E9" s="25"/>
      <c r="F9" s="4"/>
      <c r="G9" s="45" t="s">
        <v>23</v>
      </c>
      <c r="H9" s="4"/>
    </row>
    <row r="10" spans="2:8" s="1" customFormat="1" ht="15.75">
      <c r="B10" s="24">
        <v>5</v>
      </c>
      <c r="C10" s="54" t="s">
        <v>57</v>
      </c>
      <c r="D10" s="56">
        <v>41</v>
      </c>
      <c r="E10" s="25"/>
      <c r="F10" s="4"/>
      <c r="G10" s="45" t="s">
        <v>24</v>
      </c>
      <c r="H10" s="4"/>
    </row>
    <row r="11" spans="2:8" s="1" customFormat="1" ht="15.75">
      <c r="B11" s="24"/>
      <c r="C11" s="54"/>
      <c r="D11" s="56"/>
      <c r="E11" s="25"/>
      <c r="F11" s="4"/>
      <c r="G11" s="45"/>
      <c r="H11" s="4"/>
    </row>
    <row r="12" spans="2:8" s="1" customFormat="1" ht="15.75">
      <c r="B12" s="20"/>
      <c r="C12" s="48" t="s">
        <v>78</v>
      </c>
      <c r="D12" s="51"/>
      <c r="E12" s="21"/>
      <c r="F12" s="4"/>
      <c r="G12" s="4"/>
      <c r="H12" s="4"/>
    </row>
    <row r="13" spans="2:8" s="1" customFormat="1" ht="15.75">
      <c r="B13" s="20">
        <v>6</v>
      </c>
      <c r="C13" s="49" t="s">
        <v>18</v>
      </c>
      <c r="D13" s="52">
        <v>488</v>
      </c>
      <c r="E13" s="21"/>
      <c r="F13" s="4"/>
      <c r="G13" s="45" t="s">
        <v>12</v>
      </c>
      <c r="H13" s="4"/>
    </row>
    <row r="14" spans="2:8" s="1" customFormat="1" ht="15.75">
      <c r="B14" s="20">
        <v>7</v>
      </c>
      <c r="C14" s="49" t="s">
        <v>19</v>
      </c>
      <c r="D14" s="52">
        <v>127</v>
      </c>
      <c r="E14" s="21"/>
      <c r="F14" s="4"/>
      <c r="G14" s="45" t="s">
        <v>13</v>
      </c>
      <c r="H14" s="4"/>
    </row>
    <row r="15" spans="2:8" s="1" customFormat="1" ht="15.75">
      <c r="B15" s="20">
        <v>8</v>
      </c>
      <c r="C15" s="49" t="s">
        <v>20</v>
      </c>
      <c r="D15" s="52">
        <v>0</v>
      </c>
      <c r="E15" s="21"/>
      <c r="F15" s="4"/>
      <c r="G15" s="45" t="s">
        <v>14</v>
      </c>
      <c r="H15" s="4"/>
    </row>
    <row r="16" spans="2:9" s="1" customFormat="1" ht="15.75">
      <c r="B16" s="20">
        <v>9</v>
      </c>
      <c r="C16" s="49" t="s">
        <v>21</v>
      </c>
      <c r="D16" s="52">
        <v>104</v>
      </c>
      <c r="E16" s="21"/>
      <c r="F16" s="4"/>
      <c r="G16" s="45" t="s">
        <v>15</v>
      </c>
      <c r="H16" s="4"/>
      <c r="I16" s="78"/>
    </row>
    <row r="17" spans="2:8" s="1" customFormat="1" ht="15.75">
      <c r="B17" s="20">
        <v>10</v>
      </c>
      <c r="C17" s="49" t="s">
        <v>22</v>
      </c>
      <c r="D17" s="52">
        <v>0</v>
      </c>
      <c r="E17" s="21"/>
      <c r="F17" s="4"/>
      <c r="G17" s="45" t="s">
        <v>16</v>
      </c>
      <c r="H17" s="4"/>
    </row>
    <row r="18" spans="2:8" s="1" customFormat="1" ht="15.75">
      <c r="B18" s="20">
        <v>11</v>
      </c>
      <c r="C18" s="49" t="s">
        <v>84</v>
      </c>
      <c r="D18" s="52">
        <v>0</v>
      </c>
      <c r="E18" s="21"/>
      <c r="F18" s="4"/>
      <c r="G18" s="45" t="s">
        <v>17</v>
      </c>
      <c r="H18" s="4"/>
    </row>
    <row r="19" spans="2:11" s="1" customFormat="1" ht="15.75">
      <c r="B19" s="20">
        <v>12</v>
      </c>
      <c r="C19" s="49" t="s">
        <v>58</v>
      </c>
      <c r="D19" s="52">
        <v>102</v>
      </c>
      <c r="E19" s="21"/>
      <c r="F19" s="4"/>
      <c r="G19" s="87" t="s">
        <v>61</v>
      </c>
      <c r="H19" s="4"/>
      <c r="J19" s="85" t="s">
        <v>59</v>
      </c>
      <c r="K19" s="84"/>
    </row>
    <row r="20" spans="2:10" s="1" customFormat="1" ht="15.75">
      <c r="B20" s="20"/>
      <c r="C20" s="22"/>
      <c r="D20" s="52"/>
      <c r="E20" s="21"/>
      <c r="F20" s="4"/>
      <c r="G20" s="87" t="s">
        <v>62</v>
      </c>
      <c r="H20" s="4"/>
      <c r="J20" s="86" t="s">
        <v>60</v>
      </c>
    </row>
    <row r="21" spans="2:8" s="1" customFormat="1" ht="12.75">
      <c r="B21" s="20"/>
      <c r="C21" s="22"/>
      <c r="D21" s="23"/>
      <c r="E21" s="21"/>
      <c r="F21" s="4"/>
      <c r="G21" s="4"/>
      <c r="H21" s="4"/>
    </row>
    <row r="22" spans="2:8" s="1" customFormat="1" ht="16.5" thickBot="1">
      <c r="B22" s="26">
        <v>13</v>
      </c>
      <c r="C22" s="55" t="s">
        <v>79</v>
      </c>
      <c r="D22" s="57">
        <f>SUM(D4:D21)</f>
        <v>11274</v>
      </c>
      <c r="E22" s="27"/>
      <c r="F22" s="4"/>
      <c r="G22" s="45" t="s">
        <v>28</v>
      </c>
      <c r="H22" s="4"/>
    </row>
    <row r="23" spans="2:8" s="1" customFormat="1" ht="12.75">
      <c r="B23" s="17"/>
      <c r="C23" s="17"/>
      <c r="E23" s="17"/>
      <c r="F23" s="4"/>
      <c r="G23" s="4"/>
      <c r="H23" s="4"/>
    </row>
    <row r="24" spans="2:8" s="1" customFormat="1" ht="15.75">
      <c r="B24" s="17">
        <v>14</v>
      </c>
      <c r="C24" s="58" t="s">
        <v>40</v>
      </c>
      <c r="D24" s="59">
        <v>-552</v>
      </c>
      <c r="E24" s="17"/>
      <c r="F24" s="4"/>
      <c r="G24" s="45" t="s">
        <v>36</v>
      </c>
      <c r="H24" s="4"/>
    </row>
    <row r="25" spans="3:10" s="1" customFormat="1" ht="12.75">
      <c r="C25" s="7"/>
      <c r="D25" s="4"/>
      <c r="E25" s="4"/>
      <c r="F25" s="4"/>
      <c r="G25" s="4"/>
      <c r="H25" s="4"/>
      <c r="J25" s="78"/>
    </row>
    <row r="26" spans="3:10" s="1" customFormat="1" ht="19.5" thickBot="1">
      <c r="C26" s="60" t="s">
        <v>81</v>
      </c>
      <c r="D26" s="41"/>
      <c r="E26" s="41"/>
      <c r="F26" s="10">
        <v>2004</v>
      </c>
      <c r="G26" s="10"/>
      <c r="H26" s="10"/>
      <c r="J26" s="78"/>
    </row>
    <row r="27" spans="2:10" ht="15.75">
      <c r="B27" s="28">
        <v>15</v>
      </c>
      <c r="C27" s="61" t="s">
        <v>39</v>
      </c>
      <c r="D27" s="81">
        <f>+D22+D24</f>
        <v>10722</v>
      </c>
      <c r="E27" s="29"/>
      <c r="F27" s="16">
        <v>360785</v>
      </c>
      <c r="G27" s="45" t="s">
        <v>37</v>
      </c>
      <c r="H27" s="44"/>
      <c r="J27" s="1"/>
    </row>
    <row r="28" spans="2:10" ht="15.75">
      <c r="B28" s="30">
        <v>16</v>
      </c>
      <c r="C28" s="73" t="s">
        <v>41</v>
      </c>
      <c r="D28" s="77">
        <v>-104</v>
      </c>
      <c r="E28" s="33"/>
      <c r="F28" s="44"/>
      <c r="G28" s="6" t="s">
        <v>34</v>
      </c>
      <c r="H28" s="44"/>
      <c r="J28" s="1"/>
    </row>
    <row r="29" spans="2:10" ht="15.75">
      <c r="B29" s="30">
        <v>17</v>
      </c>
      <c r="C29" s="73" t="s">
        <v>44</v>
      </c>
      <c r="D29" s="77">
        <v>-127</v>
      </c>
      <c r="E29" s="33"/>
      <c r="F29" s="44"/>
      <c r="G29" s="6" t="s">
        <v>50</v>
      </c>
      <c r="H29" s="44"/>
      <c r="J29" s="1"/>
    </row>
    <row r="30" spans="2:10" ht="15.75">
      <c r="B30" s="30">
        <v>18</v>
      </c>
      <c r="C30" s="73" t="s">
        <v>45</v>
      </c>
      <c r="D30" s="80">
        <v>-106</v>
      </c>
      <c r="E30" s="33"/>
      <c r="F30" s="44"/>
      <c r="G30" s="6" t="s">
        <v>35</v>
      </c>
      <c r="H30" s="44"/>
      <c r="J30" s="1"/>
    </row>
    <row r="31" spans="2:8" ht="15.75">
      <c r="B31" s="30">
        <v>19</v>
      </c>
      <c r="C31" s="79" t="s">
        <v>46</v>
      </c>
      <c r="D31" s="82">
        <f>SUM(D27:D30)</f>
        <v>10385</v>
      </c>
      <c r="E31" s="33"/>
      <c r="F31" s="44"/>
      <c r="G31" s="45" t="s">
        <v>63</v>
      </c>
      <c r="H31" s="44"/>
    </row>
    <row r="32" spans="2:5" ht="15.75">
      <c r="B32" s="30"/>
      <c r="C32" s="62"/>
      <c r="D32" s="63"/>
      <c r="E32" s="31"/>
    </row>
    <row r="33" spans="2:8" ht="15.75">
      <c r="B33" s="30"/>
      <c r="C33" s="69" t="s">
        <v>82</v>
      </c>
      <c r="D33" s="70"/>
      <c r="E33" s="33"/>
      <c r="F33" s="6"/>
      <c r="G33" s="6"/>
      <c r="H33" s="6"/>
    </row>
    <row r="34" spans="2:10" ht="15.75">
      <c r="B34" s="30">
        <v>28</v>
      </c>
      <c r="C34" s="71" t="s">
        <v>32</v>
      </c>
      <c r="D34" s="70">
        <v>-267</v>
      </c>
      <c r="E34" s="33"/>
      <c r="F34" s="14">
        <v>563</v>
      </c>
      <c r="G34" s="6" t="s">
        <v>75</v>
      </c>
      <c r="J34" s="2" t="s">
        <v>8</v>
      </c>
    </row>
    <row r="35" spans="2:10" ht="15" customHeight="1">
      <c r="B35" s="30">
        <v>29</v>
      </c>
      <c r="C35" s="71" t="s">
        <v>53</v>
      </c>
      <c r="D35" s="72">
        <v>0</v>
      </c>
      <c r="E35" s="34"/>
      <c r="F35" s="13">
        <v>6713</v>
      </c>
      <c r="G35" s="96" t="s">
        <v>70</v>
      </c>
      <c r="J35" s="2" t="s">
        <v>55</v>
      </c>
    </row>
    <row r="36" spans="2:10" ht="15" customHeight="1">
      <c r="B36" s="30">
        <v>30</v>
      </c>
      <c r="C36" s="71" t="s">
        <v>54</v>
      </c>
      <c r="D36" s="72">
        <v>-50</v>
      </c>
      <c r="E36" s="34"/>
      <c r="F36" s="13"/>
      <c r="G36" s="96"/>
      <c r="J36" s="2" t="s">
        <v>56</v>
      </c>
    </row>
    <row r="37" spans="2:9" ht="31.5">
      <c r="B37" s="83">
        <v>31</v>
      </c>
      <c r="C37" s="71" t="s">
        <v>7</v>
      </c>
      <c r="D37" s="70">
        <v>0</v>
      </c>
      <c r="E37" s="33"/>
      <c r="F37" s="14"/>
      <c r="G37" s="6" t="s">
        <v>33</v>
      </c>
      <c r="I37" s="12"/>
    </row>
    <row r="38" spans="2:7" ht="15.75">
      <c r="B38" s="30">
        <v>32</v>
      </c>
      <c r="C38" s="71" t="s">
        <v>1</v>
      </c>
      <c r="D38" s="70">
        <v>18</v>
      </c>
      <c r="E38" s="33"/>
      <c r="F38" s="14"/>
      <c r="G38" s="6" t="s">
        <v>76</v>
      </c>
    </row>
    <row r="39" spans="2:9" ht="15.75">
      <c r="B39" s="30"/>
      <c r="C39" s="71"/>
      <c r="D39" s="70"/>
      <c r="E39" s="33"/>
      <c r="F39" s="14"/>
      <c r="G39" s="6"/>
      <c r="I39" s="12"/>
    </row>
    <row r="40" spans="2:5" ht="15.75">
      <c r="B40" s="30"/>
      <c r="C40" s="64" t="s">
        <v>83</v>
      </c>
      <c r="D40" s="65"/>
      <c r="E40" s="31"/>
    </row>
    <row r="41" spans="2:10" ht="15.75">
      <c r="B41" s="30">
        <v>20</v>
      </c>
      <c r="C41" s="66" t="s">
        <v>29</v>
      </c>
      <c r="D41" s="65">
        <v>0</v>
      </c>
      <c r="E41" s="32"/>
      <c r="F41" s="15">
        <v>24</v>
      </c>
      <c r="J41" s="2" t="s">
        <v>9</v>
      </c>
    </row>
    <row r="42" spans="2:10" ht="15.75">
      <c r="B42" s="30">
        <v>21</v>
      </c>
      <c r="C42" s="66" t="s">
        <v>42</v>
      </c>
      <c r="D42" s="67">
        <v>-11</v>
      </c>
      <c r="E42" s="33"/>
      <c r="F42" s="14"/>
      <c r="G42" s="2" t="s">
        <v>64</v>
      </c>
      <c r="I42" s="19"/>
      <c r="J42" s="2" t="s">
        <v>49</v>
      </c>
    </row>
    <row r="43" spans="2:10" ht="15.75">
      <c r="B43" s="30"/>
      <c r="C43" s="66"/>
      <c r="D43" s="67"/>
      <c r="E43" s="33"/>
      <c r="F43" s="14"/>
      <c r="I43" s="19"/>
      <c r="J43" s="2" t="s">
        <v>48</v>
      </c>
    </row>
    <row r="44" spans="2:10" ht="15.75">
      <c r="B44" s="30">
        <v>22</v>
      </c>
      <c r="C44" s="66" t="s">
        <v>30</v>
      </c>
      <c r="D44" s="67">
        <v>377</v>
      </c>
      <c r="E44" s="33"/>
      <c r="F44" s="14">
        <v>529</v>
      </c>
      <c r="G44" s="2" t="s">
        <v>65</v>
      </c>
      <c r="J44" s="2" t="s">
        <v>4</v>
      </c>
    </row>
    <row r="45" spans="2:10" ht="15.75">
      <c r="B45" s="30">
        <v>23</v>
      </c>
      <c r="C45" s="66" t="s">
        <v>31</v>
      </c>
      <c r="D45" s="67">
        <v>10</v>
      </c>
      <c r="E45" s="33"/>
      <c r="F45" s="14">
        <v>323</v>
      </c>
      <c r="G45" s="2" t="s">
        <v>66</v>
      </c>
      <c r="J45" s="2" t="s">
        <v>47</v>
      </c>
    </row>
    <row r="46" spans="2:10" ht="14.25" customHeight="1">
      <c r="B46" s="30">
        <v>24</v>
      </c>
      <c r="C46" s="66" t="s">
        <v>43</v>
      </c>
      <c r="D46" s="67">
        <v>1060</v>
      </c>
      <c r="E46" s="33"/>
      <c r="F46" s="6"/>
      <c r="G46" s="2" t="s">
        <v>74</v>
      </c>
      <c r="J46" s="2" t="s">
        <v>5</v>
      </c>
    </row>
    <row r="47" spans="2:7" ht="15.75">
      <c r="B47" s="30">
        <v>25</v>
      </c>
      <c r="C47" s="68" t="s">
        <v>51</v>
      </c>
      <c r="D47" s="67">
        <v>-37</v>
      </c>
      <c r="E47" s="33"/>
      <c r="F47" s="6"/>
      <c r="G47" s="2" t="s">
        <v>67</v>
      </c>
    </row>
    <row r="48" spans="2:10" ht="31.5">
      <c r="B48" s="30">
        <v>26</v>
      </c>
      <c r="C48" s="66" t="s">
        <v>38</v>
      </c>
      <c r="D48" s="67">
        <v>0</v>
      </c>
      <c r="E48" s="33"/>
      <c r="F48" s="6"/>
      <c r="G48" s="46" t="s">
        <v>68</v>
      </c>
      <c r="J48" s="2" t="s">
        <v>6</v>
      </c>
    </row>
    <row r="49" spans="2:7" ht="14.25" customHeight="1">
      <c r="B49" s="30">
        <v>27</v>
      </c>
      <c r="C49" s="66" t="s">
        <v>52</v>
      </c>
      <c r="D49" s="67">
        <v>0</v>
      </c>
      <c r="E49" s="33"/>
      <c r="F49" s="14"/>
      <c r="G49" s="2" t="s">
        <v>69</v>
      </c>
    </row>
    <row r="50" spans="2:5" ht="14.25" customHeight="1">
      <c r="B50" s="30"/>
      <c r="C50" s="66"/>
      <c r="D50" s="67"/>
      <c r="E50" s="33"/>
    </row>
    <row r="51" spans="2:10" ht="15.75">
      <c r="B51" s="30"/>
      <c r="C51" s="73"/>
      <c r="D51" s="74"/>
      <c r="E51" s="34"/>
      <c r="F51" s="13"/>
      <c r="G51" s="6"/>
      <c r="I51" s="12"/>
      <c r="J51" s="18"/>
    </row>
    <row r="52" spans="2:10" ht="15.75">
      <c r="B52" s="30">
        <v>32</v>
      </c>
      <c r="C52" s="75" t="s">
        <v>0</v>
      </c>
      <c r="D52" s="76">
        <f>SUM(D31:D51)</f>
        <v>11485</v>
      </c>
      <c r="E52" s="33"/>
      <c r="F52" s="6"/>
      <c r="G52" s="6"/>
      <c r="H52" s="6"/>
      <c r="J52" s="18"/>
    </row>
    <row r="53" spans="2:10" ht="13.5" thickBot="1">
      <c r="B53" s="35"/>
      <c r="C53" s="36"/>
      <c r="D53" s="37"/>
      <c r="E53" s="38"/>
      <c r="F53" s="6"/>
      <c r="G53" s="6"/>
      <c r="H53" s="6"/>
      <c r="J53" s="18"/>
    </row>
    <row r="54" spans="3:8" ht="12.75">
      <c r="C54" s="9"/>
      <c r="D54" s="5"/>
      <c r="E54" s="5"/>
      <c r="F54" s="6"/>
      <c r="G54" s="6"/>
      <c r="H54" s="6"/>
    </row>
    <row r="55" spans="3:8" ht="15">
      <c r="C55" s="3"/>
      <c r="D55" s="11">
        <v>11485</v>
      </c>
      <c r="E55" s="11"/>
      <c r="F55" s="11"/>
      <c r="G55" s="11"/>
      <c r="H55" s="11"/>
    </row>
    <row r="57" ht="12.75">
      <c r="D57" s="2">
        <f>+D52-D55</f>
        <v>0</v>
      </c>
    </row>
  </sheetData>
  <sheetProtection/>
  <mergeCells count="3">
    <mergeCell ref="B3:E3"/>
    <mergeCell ref="C1:F1"/>
    <mergeCell ref="G35:G36"/>
  </mergeCells>
  <printOptions/>
  <pageMargins left="0.2" right="0.2" top="0.27" bottom="0.37" header="0.23" footer="0.16"/>
  <pageSetup horizontalDpi="300" verticalDpi="300" orientation="landscape" scale="69" r:id="rId3"/>
  <headerFooter alignWithMargins="0">
    <oddHeader>&amp;CIRS - FY06</oddHeader>
    <oddFooter>&amp;L&amp;D &amp;T&amp;R&amp;F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2007-02-12T20:31:12Z</cp:lastPrinted>
  <dcterms:created xsi:type="dcterms:W3CDTF">2002-07-23T14:16:42Z</dcterms:created>
  <dcterms:modified xsi:type="dcterms:W3CDTF">2007-02-12T20:33:40Z</dcterms:modified>
  <cp:category/>
  <cp:version/>
  <cp:contentType/>
  <cp:contentStatus/>
</cp:coreProperties>
</file>